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-zare\Desktop\گزارش آزمون 1401\"/>
    </mc:Choice>
  </mc:AlternateContent>
  <bookViews>
    <workbookView xWindow="0" yWindow="0" windowWidth="20490" windowHeight="7365"/>
  </bookViews>
  <sheets>
    <sheet name="تخصصی" sheetId="1" r:id="rId1"/>
    <sheet name="فوق تخصصی" sheetId="3" r:id="rId2"/>
  </sheets>
  <definedNames>
    <definedName name="_xlnm._FilterDatabase" localSheetId="0" hidden="1">تخصصی!$A$1:$BF$1</definedName>
    <definedName name="_xlnm._FilterDatabase" localSheetId="1" hidden="1">'فوق تخصصی'!$A$1:$R$1</definedName>
    <definedName name="_xlnm.Print_Area" localSheetId="0">تخصصی!$A$1:$U$28</definedName>
    <definedName name="_xlnm.Print_Area" localSheetId="1">'فوق تخصصی'!$A$1:$R$20</definedName>
    <definedName name="_xlnm.Print_Titles" localSheetId="0">تخصصی!$1:$1</definedName>
    <definedName name="_xlnm.Print_Titles" localSheetId="1">'فوق تخصصی'!$1:$1</definedName>
  </definedNames>
  <calcPr calcId="152511"/>
</workbook>
</file>

<file path=xl/calcChain.xml><?xml version="1.0" encoding="utf-8"?>
<calcChain xmlns="http://schemas.openxmlformats.org/spreadsheetml/2006/main">
  <c r="T27" i="1" l="1"/>
  <c r="S27" i="1"/>
  <c r="R27" i="1"/>
  <c r="Q27" i="1"/>
  <c r="P27" i="1"/>
  <c r="N27" i="1"/>
  <c r="M27" i="1"/>
  <c r="L27" i="1"/>
  <c r="J27" i="1"/>
  <c r="I27" i="1"/>
  <c r="H27" i="1"/>
  <c r="G27" i="1"/>
  <c r="D27" i="1"/>
  <c r="C27" i="1"/>
  <c r="K17" i="3"/>
  <c r="I17" i="3"/>
  <c r="G17" i="3"/>
  <c r="D17" i="3"/>
  <c r="C17" i="3"/>
  <c r="U7" i="1"/>
</calcChain>
</file>

<file path=xl/sharedStrings.xml><?xml version="1.0" encoding="utf-8"?>
<sst xmlns="http://schemas.openxmlformats.org/spreadsheetml/2006/main" count="215" uniqueCount="108">
  <si>
    <t>ردیف</t>
  </si>
  <si>
    <t>رشته تحصیلی</t>
  </si>
  <si>
    <t>پزشکی قانونی</t>
  </si>
  <si>
    <t xml:space="preserve">تعداد  دستیاران شرکت کننده دانشنامه سالهای قبل </t>
  </si>
  <si>
    <t>قبول کتبی گواهینامه</t>
  </si>
  <si>
    <t xml:space="preserve">قبول قطعی  دانشنامه  </t>
  </si>
  <si>
    <t xml:space="preserve">درصد قبول قطعی  دانشنامه  </t>
  </si>
  <si>
    <t>تعداد  دستیاران شرکت کننده گواهینامه</t>
  </si>
  <si>
    <t>مردود کتبی  گواهینامه</t>
  </si>
  <si>
    <t>مردود کتبی دانشنامه</t>
  </si>
  <si>
    <t xml:space="preserve">مردود شفاهی دانشنامه </t>
  </si>
  <si>
    <t>مردود شفاهی سالهای قبل  دانشنامه</t>
  </si>
  <si>
    <t>قبول شفاهی سالهای قبل دانشنامه</t>
  </si>
  <si>
    <t xml:space="preserve">قبول قطعی  سالهای قبل دانشنامه  </t>
  </si>
  <si>
    <t xml:space="preserve">درصد قبول قطعی   سالهای قبل  دانشنامه  </t>
  </si>
  <si>
    <t xml:space="preserve">رشته تحصیلی </t>
  </si>
  <si>
    <t xml:space="preserve">قبول کتبی گواهینامه </t>
  </si>
  <si>
    <t xml:space="preserve">قبول قطعی دانشنامه </t>
  </si>
  <si>
    <t xml:space="preserve">درصد قبول دانشنامه </t>
  </si>
  <si>
    <t xml:space="preserve">تعداد دستیاران شرکت کننده دانشنامه سالهای قبل </t>
  </si>
  <si>
    <t xml:space="preserve">مردود کتبی دانشنامه </t>
  </si>
  <si>
    <t xml:space="preserve">مردود شفاهی سالهای قبل دانشنامه </t>
  </si>
  <si>
    <t xml:space="preserve">قبول  شفاهی سالهای قبل دانشنامه </t>
  </si>
  <si>
    <t>قبول قطعی  سالهای قبل دانشنامه</t>
  </si>
  <si>
    <t>درصد قبول قطعی  سالهای قبل دانشنامه</t>
  </si>
  <si>
    <t xml:space="preserve">قبول کتبی دانشنامه </t>
  </si>
  <si>
    <t>4</t>
  </si>
  <si>
    <t>پوست</t>
  </si>
  <si>
    <t>پزشکی هسته ای</t>
  </si>
  <si>
    <t xml:space="preserve">جراحی پلاستیک .ترمیمی و سوختگی </t>
  </si>
  <si>
    <t xml:space="preserve">پزشکی ورزشی </t>
  </si>
  <si>
    <t xml:space="preserve">مردود کتبی گواهینامه </t>
  </si>
  <si>
    <t xml:space="preserve">تعداد  دستیاران شرکت کننده دانشنامه </t>
  </si>
  <si>
    <t>تعداد شرکت کننده کشوری</t>
  </si>
  <si>
    <t>درصد قبول گواهینامه 1401</t>
  </si>
  <si>
    <t>تعداد دستیاران شرکت کننده دانشنامه 1401</t>
  </si>
  <si>
    <t>1</t>
  </si>
  <si>
    <t>بیهوشی</t>
  </si>
  <si>
    <t>جراحی عمومی</t>
  </si>
  <si>
    <t>_</t>
  </si>
  <si>
    <t>زنان و زایمان</t>
  </si>
  <si>
    <t>جراحی کودکان</t>
  </si>
  <si>
    <t>10</t>
  </si>
  <si>
    <t>مراقبت های ویژه-ای سی یو</t>
  </si>
  <si>
    <t>6</t>
  </si>
  <si>
    <t>13</t>
  </si>
  <si>
    <t>آسیب شناسی</t>
  </si>
  <si>
    <t>9</t>
  </si>
  <si>
    <t>0</t>
  </si>
  <si>
    <t>7</t>
  </si>
  <si>
    <t>2</t>
  </si>
  <si>
    <t>5</t>
  </si>
  <si>
    <t>92</t>
  </si>
  <si>
    <t>3</t>
  </si>
  <si>
    <t>بیماریهای اعصاب</t>
  </si>
  <si>
    <t>8</t>
  </si>
  <si>
    <t>94</t>
  </si>
  <si>
    <t>100%</t>
  </si>
  <si>
    <t>جراحی مغزو اعصاب</t>
  </si>
  <si>
    <t>78</t>
  </si>
  <si>
    <t>چشم پزشکی</t>
  </si>
  <si>
    <t>112</t>
  </si>
  <si>
    <t>طب فیزیک و توانبخشی</t>
  </si>
  <si>
    <t>46</t>
  </si>
  <si>
    <t>11</t>
  </si>
  <si>
    <t>15</t>
  </si>
  <si>
    <t>جراحی قلب و عروق</t>
  </si>
  <si>
    <t>طب اورژانس</t>
  </si>
  <si>
    <t>قلب و عروق رسول</t>
  </si>
  <si>
    <t>قلب و عروق شهید رجایی</t>
  </si>
  <si>
    <t>جراحی کلیه</t>
  </si>
  <si>
    <t>رادیوآنکولوژی</t>
  </si>
  <si>
    <t>رادیولوژی</t>
  </si>
  <si>
    <t>طب کار</t>
  </si>
  <si>
    <t>گوش و حلق وبینی</t>
  </si>
  <si>
    <t>ارتوپدی</t>
  </si>
  <si>
    <t>بیماریهای کودکان</t>
  </si>
  <si>
    <t xml:space="preserve">ایموولوژی و آلرژی بالینی  </t>
  </si>
  <si>
    <t xml:space="preserve">بیماریهای قلب کودکان </t>
  </si>
  <si>
    <t xml:space="preserve">طب نوزادی </t>
  </si>
  <si>
    <t xml:space="preserve">غدد درون ریز و متابولیسم کودکان </t>
  </si>
  <si>
    <t xml:space="preserve">کلیه اطفال </t>
  </si>
  <si>
    <t>خون و سرطان کودکان</t>
  </si>
  <si>
    <t>عفونی کودکان</t>
  </si>
  <si>
    <t>بیماریهای داخلی</t>
  </si>
  <si>
    <t>بیماریهای عفونی و طب گرمسیری</t>
  </si>
  <si>
    <t>روانپزشکی</t>
  </si>
  <si>
    <t>روماتولوژی</t>
  </si>
  <si>
    <t>ریه</t>
  </si>
  <si>
    <t>غدد درون ریز و متابولیسم بزرگسالان</t>
  </si>
  <si>
    <t>.</t>
  </si>
  <si>
    <t>گوارش</t>
  </si>
  <si>
    <t>نفرولوژی</t>
  </si>
  <si>
    <t>12</t>
  </si>
  <si>
    <t>14</t>
  </si>
  <si>
    <t>16</t>
  </si>
  <si>
    <t>سهم دانشگاه از رتبه کشوری</t>
  </si>
  <si>
    <t>تعداد 10% و 5%  دانشگاه</t>
  </si>
  <si>
    <t>تعداد 10% و 5% کشوری</t>
  </si>
  <si>
    <t>23</t>
  </si>
  <si>
    <t>25</t>
  </si>
  <si>
    <t>31</t>
  </si>
  <si>
    <t>43</t>
  </si>
  <si>
    <t>تعداد 10% و 5% دانشگاه</t>
  </si>
  <si>
    <t>50%</t>
  </si>
  <si>
    <t>25%</t>
  </si>
  <si>
    <t>پزشکی اجتماعی فاقد دستیار</t>
  </si>
  <si>
    <t>24%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</si>
</sst>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Arial"/>
      <family val="2"/>
      <charset val="178"/>
      <scheme val="minor"/>
    </font>
    <font>
      <b/>
      <sz val="12"/>
      <color rgb="FF000000"/>
      <name val="B Nazanin"/>
      <charset val="178"/>
    </font>
    <font>
      <b/>
      <sz val="12"/>
      <name val="B Lotus"/>
      <charset val="178"/>
    </font>
    <font>
      <b/>
      <sz val="14"/>
      <name val="B Lotus"/>
      <charset val="178"/>
    </font>
    <font>
      <sz val="11"/>
      <color theme="1"/>
      <name val="Arial"/>
      <family val="2"/>
      <charset val="178"/>
      <scheme val="minor"/>
    </font>
    <font>
      <b/>
      <sz val="12"/>
      <color theme="1"/>
      <name val="B Nazanin"/>
      <charset val="178"/>
    </font>
    <font>
      <b/>
      <sz val="12"/>
      <name val="B Nazanin"/>
      <charset val="178"/>
    </font>
    <font>
      <sz val="11"/>
      <name val="Arial"/>
      <family val="2"/>
      <charset val="178"/>
      <scheme val="minor"/>
    </font>
    <font>
      <b/>
      <sz val="11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42">
    <xf numFmtId="0" fontId="0" fillId="0" borderId="0" xfId="0"/>
    <xf numFmtId="0" fontId="1" fillId="0" borderId="1" xfId="0" applyFont="1" applyFill="1" applyBorder="1" applyAlignment="1">
      <alignment horizontal="center" vertical="center" wrapText="1" readingOrder="2"/>
    </xf>
    <xf numFmtId="49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0" fillId="3" borderId="0" xfId="0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/>
    </xf>
    <xf numFmtId="0" fontId="0" fillId="0" borderId="0" xfId="0" applyFill="1"/>
    <xf numFmtId="9" fontId="1" fillId="0" borderId="1" xfId="0" applyNumberFormat="1" applyFont="1" applyFill="1" applyBorder="1" applyAlignment="1">
      <alignment horizontal="center" vertical="center" wrapText="1" readingOrder="2"/>
    </xf>
    <xf numFmtId="0" fontId="2" fillId="0" borderId="0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 readingOrder="2"/>
    </xf>
    <xf numFmtId="49" fontId="5" fillId="0" borderId="1" xfId="0" applyNumberFormat="1" applyFont="1" applyFill="1" applyBorder="1" applyAlignment="1">
      <alignment horizontal="center" vertical="center" wrapText="1" readingOrder="2"/>
    </xf>
    <xf numFmtId="10" fontId="5" fillId="0" borderId="1" xfId="0" applyNumberFormat="1" applyFont="1" applyFill="1" applyBorder="1" applyAlignment="1">
      <alignment horizontal="center" vertical="center" wrapText="1" readingOrder="2"/>
    </xf>
    <xf numFmtId="49" fontId="1" fillId="0" borderId="1" xfId="0" applyNumberFormat="1" applyFont="1" applyFill="1" applyBorder="1" applyAlignment="1">
      <alignment horizontal="center" vertical="center" wrapText="1" readingOrder="2"/>
    </xf>
    <xf numFmtId="9" fontId="1" fillId="0" borderId="1" xfId="1" applyFont="1" applyFill="1" applyBorder="1" applyAlignment="1">
      <alignment horizontal="center" vertical="center" wrapText="1" readingOrder="2"/>
    </xf>
    <xf numFmtId="9" fontId="5" fillId="0" borderId="1" xfId="1" applyFont="1" applyFill="1" applyBorder="1" applyAlignment="1">
      <alignment horizontal="center" vertical="center" wrapText="1" readingOrder="2"/>
    </xf>
    <xf numFmtId="49" fontId="5" fillId="0" borderId="1" xfId="1" applyNumberFormat="1" applyFont="1" applyFill="1" applyBorder="1" applyAlignment="1">
      <alignment horizontal="center" vertical="center" wrapText="1" readingOrder="2"/>
    </xf>
    <xf numFmtId="10" fontId="1" fillId="0" borderId="1" xfId="0" applyNumberFormat="1" applyFont="1" applyFill="1" applyBorder="1" applyAlignment="1">
      <alignment horizontal="center" vertical="center" wrapText="1" readingOrder="2"/>
    </xf>
    <xf numFmtId="49" fontId="2" fillId="0" borderId="0" xfId="0" applyNumberFormat="1" applyFont="1" applyFill="1" applyBorder="1" applyAlignment="1">
      <alignment horizontal="center"/>
    </xf>
    <xf numFmtId="49" fontId="1" fillId="0" borderId="1" xfId="1" applyNumberFormat="1" applyFont="1" applyFill="1" applyBorder="1" applyAlignment="1">
      <alignment horizontal="center" vertical="center" wrapText="1" readingOrder="2"/>
    </xf>
    <xf numFmtId="1" fontId="7" fillId="2" borderId="0" xfId="0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 wrapText="1"/>
    </xf>
    <xf numFmtId="1" fontId="2" fillId="5" borderId="1" xfId="0" applyNumberFormat="1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1" fontId="1" fillId="5" borderId="1" xfId="0" applyNumberFormat="1" applyFont="1" applyFill="1" applyBorder="1" applyAlignment="1">
      <alignment horizontal="center" vertical="center" wrapText="1" readingOrder="2"/>
    </xf>
    <xf numFmtId="0" fontId="1" fillId="5" borderId="1" xfId="0" applyFont="1" applyFill="1" applyBorder="1" applyAlignment="1">
      <alignment horizontal="center" vertical="center" wrapText="1" readingOrder="2"/>
    </xf>
    <xf numFmtId="9" fontId="1" fillId="5" borderId="1" xfId="0" applyNumberFormat="1" applyFont="1" applyFill="1" applyBorder="1" applyAlignment="1">
      <alignment horizontal="center" vertical="center" wrapText="1" readingOrder="2"/>
    </xf>
    <xf numFmtId="49" fontId="5" fillId="5" borderId="1" xfId="0" applyNumberFormat="1" applyFont="1" applyFill="1" applyBorder="1" applyAlignment="1">
      <alignment horizontal="center" vertical="center" wrapText="1" readingOrder="2"/>
    </xf>
    <xf numFmtId="0" fontId="1" fillId="5" borderId="1" xfId="0" applyNumberFormat="1" applyFont="1" applyFill="1" applyBorder="1" applyAlignment="1">
      <alignment horizontal="center" vertical="center" wrapText="1" readingOrder="2"/>
    </xf>
    <xf numFmtId="0" fontId="0" fillId="5" borderId="0" xfId="0" applyFill="1" applyBorder="1" applyAlignment="1">
      <alignment vertical="center"/>
    </xf>
    <xf numFmtId="1" fontId="0" fillId="5" borderId="0" xfId="0" applyNumberFormat="1" applyFill="1" applyBorder="1" applyAlignment="1">
      <alignment vertical="center"/>
    </xf>
    <xf numFmtId="0" fontId="0" fillId="5" borderId="0" xfId="0" applyFill="1"/>
    <xf numFmtId="1" fontId="2" fillId="2" borderId="1" xfId="0" applyNumberFormat="1" applyFont="1" applyFill="1" applyBorder="1" applyAlignment="1">
      <alignment horizontal="center" vertical="center" wrapText="1"/>
    </xf>
    <xf numFmtId="9" fontId="6" fillId="2" borderId="1" xfId="1" applyFont="1" applyFill="1" applyBorder="1" applyAlignment="1">
      <alignment horizontal="center" vertical="center" wrapText="1" readingOrder="2"/>
    </xf>
    <xf numFmtId="49" fontId="1" fillId="5" borderId="1" xfId="1" applyNumberFormat="1" applyFont="1" applyFill="1" applyBorder="1" applyAlignment="1">
      <alignment horizontal="center" vertical="center" wrapText="1" readingOrder="2"/>
    </xf>
    <xf numFmtId="49" fontId="2" fillId="5" borderId="1" xfId="0" applyNumberFormat="1" applyFont="1" applyFill="1" applyBorder="1" applyAlignment="1">
      <alignment horizontal="center"/>
    </xf>
    <xf numFmtId="1" fontId="0" fillId="0" borderId="0" xfId="0" applyNumberFormat="1" applyFill="1" applyBorder="1" applyAlignment="1">
      <alignment vertical="center"/>
    </xf>
    <xf numFmtId="9" fontId="6" fillId="2" borderId="1" xfId="1" applyNumberFormat="1" applyFont="1" applyFill="1" applyBorder="1" applyAlignment="1">
      <alignment horizontal="center" vertical="center" wrapText="1" readingOrder="2"/>
    </xf>
    <xf numFmtId="1" fontId="7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8"/>
  <sheetViews>
    <sheetView rightToLeft="1" tabSelected="1" view="pageBreakPreview" topLeftCell="D1" zoomScaleNormal="100" zoomScaleSheetLayoutView="100" workbookViewId="0">
      <pane ySplit="1" topLeftCell="A2" activePane="bottomLeft" state="frozen"/>
      <selection pane="bottomLeft" activeCell="P27" sqref="P27"/>
    </sheetView>
  </sheetViews>
  <sheetFormatPr defaultColWidth="9" defaultRowHeight="34.5" customHeight="1" x14ac:dyDescent="0.2"/>
  <cols>
    <col min="1" max="1" width="4.75" style="5" customWidth="1"/>
    <col min="2" max="2" width="22.125" style="5" customWidth="1"/>
    <col min="3" max="3" width="8.25" style="5" customWidth="1"/>
    <col min="4" max="5" width="7.25" style="5" customWidth="1"/>
    <col min="6" max="10" width="6.75" style="5" customWidth="1"/>
    <col min="11" max="11" width="9" style="22" customWidth="1"/>
    <col min="12" max="12" width="6.75" style="31" customWidth="1"/>
    <col min="13" max="13" width="5.875" style="32" customWidth="1"/>
    <col min="14" max="14" width="6.75" style="31" customWidth="1"/>
    <col min="15" max="15" width="5.75" style="33" customWidth="1"/>
    <col min="16" max="20" width="6.75" style="5" customWidth="1"/>
    <col min="21" max="21" width="10" style="6" customWidth="1"/>
    <col min="22" max="16384" width="9" style="5"/>
  </cols>
  <sheetData>
    <row r="1" spans="1:58" s="4" customFormat="1" ht="156.75" customHeight="1" x14ac:dyDescent="0.2">
      <c r="A1" s="3" t="s">
        <v>0</v>
      </c>
      <c r="B1" s="3" t="s">
        <v>1</v>
      </c>
      <c r="C1" s="3" t="s">
        <v>7</v>
      </c>
      <c r="D1" s="3" t="s">
        <v>4</v>
      </c>
      <c r="E1" s="3" t="s">
        <v>34</v>
      </c>
      <c r="F1" s="3" t="s">
        <v>8</v>
      </c>
      <c r="G1" s="3" t="s">
        <v>32</v>
      </c>
      <c r="H1" s="3" t="s">
        <v>9</v>
      </c>
      <c r="I1" s="3" t="s">
        <v>10</v>
      </c>
      <c r="J1" s="3" t="s">
        <v>5</v>
      </c>
      <c r="K1" s="34" t="s">
        <v>6</v>
      </c>
      <c r="L1" s="23" t="s">
        <v>33</v>
      </c>
      <c r="M1" s="24" t="s">
        <v>103</v>
      </c>
      <c r="N1" s="23" t="s">
        <v>98</v>
      </c>
      <c r="O1" s="25" t="s">
        <v>96</v>
      </c>
      <c r="P1" s="3" t="s">
        <v>3</v>
      </c>
      <c r="Q1" s="3" t="s">
        <v>9</v>
      </c>
      <c r="R1" s="3" t="s">
        <v>11</v>
      </c>
      <c r="S1" s="3" t="s">
        <v>12</v>
      </c>
      <c r="T1" s="3" t="s">
        <v>13</v>
      </c>
      <c r="U1" s="3" t="s">
        <v>14</v>
      </c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</row>
    <row r="2" spans="1:58" s="8" customFormat="1" ht="34.5" customHeight="1" x14ac:dyDescent="0.2">
      <c r="A2" s="1">
        <v>1</v>
      </c>
      <c r="B2" s="1" t="s">
        <v>75</v>
      </c>
      <c r="C2" s="1">
        <v>28</v>
      </c>
      <c r="D2" s="1">
        <v>28</v>
      </c>
      <c r="E2" s="16">
        <v>1</v>
      </c>
      <c r="F2" s="1">
        <v>0</v>
      </c>
      <c r="G2" s="1">
        <v>27</v>
      </c>
      <c r="H2" s="1">
        <v>10</v>
      </c>
      <c r="I2" s="1">
        <v>6</v>
      </c>
      <c r="J2" s="1">
        <v>11</v>
      </c>
      <c r="K2" s="35">
        <v>0.41</v>
      </c>
      <c r="L2" s="26">
        <v>192</v>
      </c>
      <c r="M2" s="27">
        <v>5</v>
      </c>
      <c r="N2" s="26">
        <v>19</v>
      </c>
      <c r="O2" s="28">
        <v>0.26</v>
      </c>
      <c r="P2" s="1">
        <v>2</v>
      </c>
      <c r="Q2" s="1">
        <v>2</v>
      </c>
      <c r="R2" s="1">
        <v>0</v>
      </c>
      <c r="S2" s="1">
        <v>0</v>
      </c>
      <c r="T2" s="1">
        <v>0</v>
      </c>
      <c r="U2" s="18">
        <v>0</v>
      </c>
    </row>
    <row r="3" spans="1:58" s="8" customFormat="1" ht="34.5" customHeight="1" x14ac:dyDescent="0.2">
      <c r="A3" s="12">
        <v>2</v>
      </c>
      <c r="B3" s="12" t="s">
        <v>46</v>
      </c>
      <c r="C3" s="13" t="s">
        <v>47</v>
      </c>
      <c r="D3" s="13" t="s">
        <v>47</v>
      </c>
      <c r="E3" s="16">
        <v>1</v>
      </c>
      <c r="F3" s="13" t="s">
        <v>48</v>
      </c>
      <c r="G3" s="13" t="s">
        <v>49</v>
      </c>
      <c r="H3" s="13" t="s">
        <v>50</v>
      </c>
      <c r="I3" s="13" t="s">
        <v>48</v>
      </c>
      <c r="J3" s="13" t="s">
        <v>51</v>
      </c>
      <c r="K3" s="39">
        <v>0.71</v>
      </c>
      <c r="L3" s="29" t="s">
        <v>52</v>
      </c>
      <c r="M3" s="29" t="s">
        <v>50</v>
      </c>
      <c r="N3" s="29" t="s">
        <v>47</v>
      </c>
      <c r="O3" s="28">
        <v>0.22</v>
      </c>
      <c r="P3" s="13" t="s">
        <v>53</v>
      </c>
      <c r="Q3" s="13" t="s">
        <v>53</v>
      </c>
      <c r="R3" s="13" t="s">
        <v>48</v>
      </c>
      <c r="S3" s="13" t="s">
        <v>48</v>
      </c>
      <c r="T3" s="13" t="s">
        <v>48</v>
      </c>
      <c r="U3" s="18" t="s">
        <v>48</v>
      </c>
    </row>
    <row r="4" spans="1:58" s="8" customFormat="1" ht="34.5" customHeight="1" x14ac:dyDescent="0.2">
      <c r="A4" s="1">
        <v>3</v>
      </c>
      <c r="B4" s="12" t="s">
        <v>54</v>
      </c>
      <c r="C4" s="13" t="s">
        <v>55</v>
      </c>
      <c r="D4" s="13" t="s">
        <v>55</v>
      </c>
      <c r="E4" s="16">
        <v>1</v>
      </c>
      <c r="F4" s="13" t="s">
        <v>48</v>
      </c>
      <c r="G4" s="13" t="s">
        <v>55</v>
      </c>
      <c r="H4" s="13" t="s">
        <v>50</v>
      </c>
      <c r="I4" s="13" t="s">
        <v>48</v>
      </c>
      <c r="J4" s="13" t="s">
        <v>44</v>
      </c>
      <c r="K4" s="39">
        <v>0.75</v>
      </c>
      <c r="L4" s="29" t="s">
        <v>56</v>
      </c>
      <c r="M4" s="29" t="s">
        <v>48</v>
      </c>
      <c r="N4" s="29" t="s">
        <v>47</v>
      </c>
      <c r="O4" s="30">
        <v>0</v>
      </c>
      <c r="P4" s="13" t="s">
        <v>36</v>
      </c>
      <c r="Q4" s="13" t="s">
        <v>48</v>
      </c>
      <c r="R4" s="13" t="s">
        <v>48</v>
      </c>
      <c r="S4" s="13" t="s">
        <v>36</v>
      </c>
      <c r="T4" s="13" t="s">
        <v>36</v>
      </c>
      <c r="U4" s="18" t="s">
        <v>57</v>
      </c>
    </row>
    <row r="5" spans="1:58" s="8" customFormat="1" ht="34.5" customHeight="1" x14ac:dyDescent="0.2">
      <c r="A5" s="12">
        <v>4</v>
      </c>
      <c r="B5" s="1" t="s">
        <v>84</v>
      </c>
      <c r="C5" s="1">
        <v>21</v>
      </c>
      <c r="D5" s="1">
        <v>20</v>
      </c>
      <c r="E5" s="16">
        <v>0.95</v>
      </c>
      <c r="F5" s="1">
        <v>1</v>
      </c>
      <c r="G5" s="1">
        <v>15</v>
      </c>
      <c r="H5" s="1">
        <v>1</v>
      </c>
      <c r="I5" s="1">
        <v>1</v>
      </c>
      <c r="J5" s="1">
        <v>13</v>
      </c>
      <c r="K5" s="39">
        <v>0.87</v>
      </c>
      <c r="L5" s="26">
        <v>494</v>
      </c>
      <c r="M5" s="27">
        <v>9</v>
      </c>
      <c r="N5" s="26">
        <v>49</v>
      </c>
      <c r="O5" s="28">
        <v>0.18</v>
      </c>
      <c r="P5" s="1">
        <v>4</v>
      </c>
      <c r="Q5" s="1">
        <v>4</v>
      </c>
      <c r="R5" s="1">
        <v>0</v>
      </c>
      <c r="S5" s="1">
        <v>0</v>
      </c>
      <c r="T5" s="1">
        <v>0</v>
      </c>
      <c r="U5" s="18">
        <v>0</v>
      </c>
    </row>
    <row r="6" spans="1:58" s="8" customFormat="1" ht="42" x14ac:dyDescent="0.2">
      <c r="A6" s="1">
        <v>5</v>
      </c>
      <c r="B6" s="1" t="s">
        <v>85</v>
      </c>
      <c r="C6" s="1">
        <v>3</v>
      </c>
      <c r="D6" s="1">
        <v>3</v>
      </c>
      <c r="E6" s="16">
        <v>1</v>
      </c>
      <c r="F6" s="1">
        <v>0</v>
      </c>
      <c r="G6" s="1">
        <v>2</v>
      </c>
      <c r="H6" s="1">
        <v>0</v>
      </c>
      <c r="I6" s="1">
        <v>1</v>
      </c>
      <c r="J6" s="1">
        <v>1</v>
      </c>
      <c r="K6" s="39">
        <v>0.5</v>
      </c>
      <c r="L6" s="26">
        <v>61</v>
      </c>
      <c r="M6" s="27">
        <v>0</v>
      </c>
      <c r="N6" s="26">
        <v>6</v>
      </c>
      <c r="O6" s="30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8">
        <v>0</v>
      </c>
    </row>
    <row r="7" spans="1:58" s="8" customFormat="1" ht="21" x14ac:dyDescent="0.2">
      <c r="A7" s="12">
        <v>6</v>
      </c>
      <c r="B7" s="1" t="s">
        <v>76</v>
      </c>
      <c r="C7" s="1">
        <v>16</v>
      </c>
      <c r="D7" s="1">
        <v>16</v>
      </c>
      <c r="E7" s="16">
        <v>1</v>
      </c>
      <c r="F7" s="1">
        <v>0</v>
      </c>
      <c r="G7" s="1">
        <v>15</v>
      </c>
      <c r="H7" s="1">
        <v>6</v>
      </c>
      <c r="I7" s="1">
        <v>0</v>
      </c>
      <c r="J7" s="1">
        <v>9</v>
      </c>
      <c r="K7" s="39">
        <v>0.6</v>
      </c>
      <c r="L7" s="26">
        <v>375</v>
      </c>
      <c r="M7" s="27">
        <v>4</v>
      </c>
      <c r="N7" s="26">
        <v>42</v>
      </c>
      <c r="O7" s="28">
        <v>0.1</v>
      </c>
      <c r="P7" s="1">
        <v>7</v>
      </c>
      <c r="Q7" s="1">
        <v>2</v>
      </c>
      <c r="R7" s="1">
        <v>2</v>
      </c>
      <c r="S7" s="1">
        <v>1</v>
      </c>
      <c r="T7" s="1">
        <v>2</v>
      </c>
      <c r="U7" s="16">
        <f>T7/P7</f>
        <v>0.2857142857142857</v>
      </c>
    </row>
    <row r="8" spans="1:58" s="8" customFormat="1" ht="21" x14ac:dyDescent="0.2">
      <c r="A8" s="1">
        <v>7</v>
      </c>
      <c r="B8" s="1" t="s">
        <v>37</v>
      </c>
      <c r="C8" s="1">
        <v>18</v>
      </c>
      <c r="D8" s="1">
        <v>17</v>
      </c>
      <c r="E8" s="16">
        <v>0.94</v>
      </c>
      <c r="F8" s="1">
        <v>1</v>
      </c>
      <c r="G8" s="1">
        <v>17</v>
      </c>
      <c r="H8" s="1">
        <v>5</v>
      </c>
      <c r="I8" s="1">
        <v>2</v>
      </c>
      <c r="J8" s="1">
        <v>10</v>
      </c>
      <c r="K8" s="39">
        <v>0.57999999999999996</v>
      </c>
      <c r="L8" s="26">
        <v>191</v>
      </c>
      <c r="M8" s="27">
        <v>3</v>
      </c>
      <c r="N8" s="26">
        <v>19</v>
      </c>
      <c r="O8" s="28">
        <v>0.16</v>
      </c>
      <c r="P8" s="1">
        <v>2</v>
      </c>
      <c r="Q8" s="1">
        <v>0</v>
      </c>
      <c r="R8" s="1">
        <v>0</v>
      </c>
      <c r="S8" s="1">
        <v>1</v>
      </c>
      <c r="T8" s="1">
        <v>1</v>
      </c>
      <c r="U8" s="16">
        <v>1</v>
      </c>
    </row>
    <row r="9" spans="1:58" s="8" customFormat="1" ht="20.25" customHeight="1" x14ac:dyDescent="0.2">
      <c r="A9" s="12">
        <v>8</v>
      </c>
      <c r="B9" s="1" t="s">
        <v>2</v>
      </c>
      <c r="C9" s="1">
        <v>2</v>
      </c>
      <c r="D9" s="1">
        <v>2</v>
      </c>
      <c r="E9" s="16">
        <v>1</v>
      </c>
      <c r="F9" s="1">
        <v>0</v>
      </c>
      <c r="G9" s="1">
        <v>2</v>
      </c>
      <c r="H9" s="1">
        <v>1</v>
      </c>
      <c r="I9" s="1">
        <v>1</v>
      </c>
      <c r="J9" s="1">
        <v>0</v>
      </c>
      <c r="K9" s="39">
        <v>0</v>
      </c>
      <c r="L9" s="26">
        <v>9</v>
      </c>
      <c r="M9" s="27">
        <v>0</v>
      </c>
      <c r="N9" s="26">
        <v>1</v>
      </c>
      <c r="O9" s="30">
        <v>0</v>
      </c>
      <c r="P9" s="1">
        <v>2</v>
      </c>
      <c r="Q9" s="1">
        <v>2</v>
      </c>
      <c r="R9" s="1">
        <v>0</v>
      </c>
      <c r="S9" s="1">
        <v>0</v>
      </c>
      <c r="T9" s="1">
        <v>0</v>
      </c>
      <c r="U9" s="18">
        <v>0</v>
      </c>
    </row>
    <row r="10" spans="1:58" s="8" customFormat="1" ht="21" x14ac:dyDescent="0.2">
      <c r="A10" s="1">
        <v>9</v>
      </c>
      <c r="B10" s="1" t="s">
        <v>30</v>
      </c>
      <c r="C10" s="1">
        <v>4</v>
      </c>
      <c r="D10" s="1">
        <v>3</v>
      </c>
      <c r="E10" s="16">
        <v>0.75</v>
      </c>
      <c r="F10" s="1">
        <v>1</v>
      </c>
      <c r="G10" s="1">
        <v>3</v>
      </c>
      <c r="H10" s="1">
        <v>1</v>
      </c>
      <c r="I10" s="1">
        <v>0</v>
      </c>
      <c r="J10" s="1">
        <v>2</v>
      </c>
      <c r="K10" s="39">
        <v>0.67</v>
      </c>
      <c r="L10" s="26">
        <v>11</v>
      </c>
      <c r="M10" s="27">
        <v>0</v>
      </c>
      <c r="N10" s="26">
        <v>1</v>
      </c>
      <c r="O10" s="30">
        <v>0</v>
      </c>
      <c r="P10" s="1">
        <v>2</v>
      </c>
      <c r="Q10" s="1">
        <v>2</v>
      </c>
      <c r="R10" s="1">
        <v>0</v>
      </c>
      <c r="S10" s="1">
        <v>0</v>
      </c>
      <c r="T10" s="1">
        <v>0</v>
      </c>
      <c r="U10" s="18">
        <v>0</v>
      </c>
    </row>
    <row r="11" spans="1:58" s="8" customFormat="1" ht="21" x14ac:dyDescent="0.2">
      <c r="A11" s="12">
        <v>10</v>
      </c>
      <c r="B11" s="1" t="s">
        <v>28</v>
      </c>
      <c r="C11" s="1">
        <v>3</v>
      </c>
      <c r="D11" s="1">
        <v>3</v>
      </c>
      <c r="E11" s="16">
        <v>1</v>
      </c>
      <c r="F11" s="1">
        <v>0</v>
      </c>
      <c r="G11" s="1">
        <v>3</v>
      </c>
      <c r="H11" s="1">
        <v>1</v>
      </c>
      <c r="I11" s="1">
        <v>0</v>
      </c>
      <c r="J11" s="1">
        <v>2</v>
      </c>
      <c r="K11" s="39">
        <v>0.67</v>
      </c>
      <c r="L11" s="26">
        <v>17</v>
      </c>
      <c r="M11" s="27">
        <v>1</v>
      </c>
      <c r="N11" s="26">
        <v>2</v>
      </c>
      <c r="O11" s="28">
        <v>0.5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8">
        <v>0</v>
      </c>
    </row>
    <row r="12" spans="1:58" s="8" customFormat="1" ht="21" x14ac:dyDescent="0.2">
      <c r="A12" s="1">
        <v>11</v>
      </c>
      <c r="B12" s="1" t="s">
        <v>27</v>
      </c>
      <c r="C12" s="1">
        <v>8</v>
      </c>
      <c r="D12" s="1">
        <v>8</v>
      </c>
      <c r="E12" s="16">
        <v>1</v>
      </c>
      <c r="F12" s="1">
        <v>0</v>
      </c>
      <c r="G12" s="1">
        <v>7</v>
      </c>
      <c r="H12" s="1">
        <v>1</v>
      </c>
      <c r="I12" s="1">
        <v>0</v>
      </c>
      <c r="J12" s="1">
        <v>6</v>
      </c>
      <c r="K12" s="39">
        <v>0.86</v>
      </c>
      <c r="L12" s="26">
        <v>75</v>
      </c>
      <c r="M12" s="27">
        <v>0</v>
      </c>
      <c r="N12" s="26">
        <v>8</v>
      </c>
      <c r="O12" s="30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8">
        <v>0</v>
      </c>
    </row>
    <row r="13" spans="1:58" s="8" customFormat="1" ht="21" x14ac:dyDescent="0.2">
      <c r="A13" s="12">
        <v>12</v>
      </c>
      <c r="B13" s="1" t="s">
        <v>38</v>
      </c>
      <c r="C13" s="1">
        <v>11</v>
      </c>
      <c r="D13" s="1">
        <v>11</v>
      </c>
      <c r="E13" s="16">
        <v>1</v>
      </c>
      <c r="F13" s="1">
        <v>0</v>
      </c>
      <c r="G13" s="1">
        <v>10</v>
      </c>
      <c r="H13" s="1">
        <v>2</v>
      </c>
      <c r="I13" s="1" t="s">
        <v>39</v>
      </c>
      <c r="J13" s="1">
        <v>7</v>
      </c>
      <c r="K13" s="39">
        <v>0.77</v>
      </c>
      <c r="L13" s="26">
        <v>240</v>
      </c>
      <c r="M13" s="27">
        <v>2</v>
      </c>
      <c r="N13" s="26">
        <v>24</v>
      </c>
      <c r="O13" s="28">
        <v>0.08</v>
      </c>
      <c r="P13" s="1">
        <v>6</v>
      </c>
      <c r="Q13" s="1">
        <v>4</v>
      </c>
      <c r="R13" s="1" t="s">
        <v>39</v>
      </c>
      <c r="S13" s="1">
        <v>1</v>
      </c>
      <c r="T13" s="1">
        <v>2</v>
      </c>
      <c r="U13" s="16">
        <v>0.33</v>
      </c>
    </row>
    <row r="14" spans="1:58" s="8" customFormat="1" ht="21" x14ac:dyDescent="0.2">
      <c r="A14" s="1">
        <v>13</v>
      </c>
      <c r="B14" s="1" t="s">
        <v>70</v>
      </c>
      <c r="C14" s="1">
        <v>6</v>
      </c>
      <c r="D14" s="1">
        <v>6</v>
      </c>
      <c r="E14" s="16">
        <v>1</v>
      </c>
      <c r="F14" s="1">
        <v>0</v>
      </c>
      <c r="G14" s="1">
        <v>6</v>
      </c>
      <c r="H14" s="1">
        <v>2</v>
      </c>
      <c r="I14" s="1">
        <v>0</v>
      </c>
      <c r="J14" s="1">
        <v>4</v>
      </c>
      <c r="K14" s="39">
        <v>0.66659999999999997</v>
      </c>
      <c r="L14" s="26">
        <v>69</v>
      </c>
      <c r="M14" s="27">
        <v>1</v>
      </c>
      <c r="N14" s="26">
        <v>7</v>
      </c>
      <c r="O14" s="28">
        <v>0.14000000000000001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</row>
    <row r="15" spans="1:58" s="8" customFormat="1" ht="21" x14ac:dyDescent="0.2">
      <c r="A15" s="12">
        <v>14</v>
      </c>
      <c r="B15" s="12" t="s">
        <v>58</v>
      </c>
      <c r="C15" s="13" t="s">
        <v>51</v>
      </c>
      <c r="D15" s="13" t="s">
        <v>51</v>
      </c>
      <c r="E15" s="16">
        <v>1</v>
      </c>
      <c r="F15" s="13" t="s">
        <v>48</v>
      </c>
      <c r="G15" s="13" t="s">
        <v>51</v>
      </c>
      <c r="H15" s="13" t="s">
        <v>48</v>
      </c>
      <c r="I15" s="13" t="s">
        <v>36</v>
      </c>
      <c r="J15" s="13" t="s">
        <v>51</v>
      </c>
      <c r="K15" s="39">
        <v>1</v>
      </c>
      <c r="L15" s="29" t="s">
        <v>59</v>
      </c>
      <c r="M15" s="29" t="s">
        <v>53</v>
      </c>
      <c r="N15" s="29" t="s">
        <v>55</v>
      </c>
      <c r="O15" s="28">
        <v>0.38</v>
      </c>
      <c r="P15" s="13" t="s">
        <v>48</v>
      </c>
      <c r="Q15" s="13" t="s">
        <v>48</v>
      </c>
      <c r="R15" s="13" t="s">
        <v>48</v>
      </c>
      <c r="S15" s="13" t="s">
        <v>48</v>
      </c>
      <c r="T15" s="13" t="s">
        <v>48</v>
      </c>
      <c r="U15" s="18" t="s">
        <v>48</v>
      </c>
    </row>
    <row r="16" spans="1:58" s="8" customFormat="1" ht="21" x14ac:dyDescent="0.2">
      <c r="A16" s="1">
        <v>15</v>
      </c>
      <c r="B16" s="12" t="s">
        <v>60</v>
      </c>
      <c r="C16" s="13" t="s">
        <v>42</v>
      </c>
      <c r="D16" s="13" t="s">
        <v>47</v>
      </c>
      <c r="E16" s="16">
        <v>0.9</v>
      </c>
      <c r="F16" s="13" t="s">
        <v>36</v>
      </c>
      <c r="G16" s="13" t="s">
        <v>42</v>
      </c>
      <c r="H16" s="13" t="s">
        <v>26</v>
      </c>
      <c r="I16" s="13" t="s">
        <v>36</v>
      </c>
      <c r="J16" s="13" t="s">
        <v>51</v>
      </c>
      <c r="K16" s="39">
        <v>0.5</v>
      </c>
      <c r="L16" s="29" t="s">
        <v>61</v>
      </c>
      <c r="M16" s="29" t="s">
        <v>48</v>
      </c>
      <c r="N16" s="29" t="s">
        <v>64</v>
      </c>
      <c r="O16" s="30">
        <v>0</v>
      </c>
      <c r="P16" s="13" t="s">
        <v>53</v>
      </c>
      <c r="Q16" s="13" t="s">
        <v>48</v>
      </c>
      <c r="R16" s="13" t="s">
        <v>50</v>
      </c>
      <c r="S16" s="13" t="s">
        <v>48</v>
      </c>
      <c r="T16" s="13" t="s">
        <v>36</v>
      </c>
      <c r="U16" s="17">
        <v>0.33333333333333331</v>
      </c>
    </row>
    <row r="17" spans="1:21" s="8" customFormat="1" ht="21" x14ac:dyDescent="0.2">
      <c r="A17" s="12">
        <v>16</v>
      </c>
      <c r="B17" s="1" t="s">
        <v>71</v>
      </c>
      <c r="C17" s="1">
        <v>5</v>
      </c>
      <c r="D17" s="1">
        <v>4</v>
      </c>
      <c r="E17" s="16">
        <v>0.8</v>
      </c>
      <c r="F17" s="1">
        <v>1</v>
      </c>
      <c r="G17" s="1">
        <v>3</v>
      </c>
      <c r="H17" s="1">
        <v>1</v>
      </c>
      <c r="I17" s="1">
        <v>0</v>
      </c>
      <c r="J17" s="1">
        <v>2</v>
      </c>
      <c r="K17" s="39">
        <v>0.67</v>
      </c>
      <c r="L17" s="26">
        <v>39</v>
      </c>
      <c r="M17" s="27">
        <v>0</v>
      </c>
      <c r="N17" s="26">
        <v>4</v>
      </c>
      <c r="O17" s="30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</row>
    <row r="18" spans="1:21" s="8" customFormat="1" ht="21" x14ac:dyDescent="0.2">
      <c r="A18" s="1">
        <v>17</v>
      </c>
      <c r="B18" s="1" t="s">
        <v>72</v>
      </c>
      <c r="C18" s="1">
        <v>23</v>
      </c>
      <c r="D18" s="1">
        <v>23</v>
      </c>
      <c r="E18" s="16">
        <v>1</v>
      </c>
      <c r="F18" s="1">
        <v>0</v>
      </c>
      <c r="G18" s="1">
        <v>20</v>
      </c>
      <c r="H18" s="1">
        <v>2</v>
      </c>
      <c r="I18" s="1">
        <v>6</v>
      </c>
      <c r="J18" s="1">
        <v>12</v>
      </c>
      <c r="K18" s="39">
        <v>0.6</v>
      </c>
      <c r="L18" s="26">
        <v>275</v>
      </c>
      <c r="M18" s="27">
        <v>3</v>
      </c>
      <c r="N18" s="26">
        <v>31</v>
      </c>
      <c r="O18" s="28">
        <v>0.1</v>
      </c>
      <c r="P18" s="1">
        <v>3</v>
      </c>
      <c r="Q18" s="1">
        <v>1</v>
      </c>
      <c r="R18" s="1">
        <v>2</v>
      </c>
      <c r="S18" s="1">
        <v>0</v>
      </c>
      <c r="T18" s="1">
        <v>0</v>
      </c>
      <c r="U18" s="1">
        <v>0</v>
      </c>
    </row>
    <row r="19" spans="1:21" s="8" customFormat="1" ht="21" x14ac:dyDescent="0.2">
      <c r="A19" s="12">
        <v>18</v>
      </c>
      <c r="B19" s="1" t="s">
        <v>86</v>
      </c>
      <c r="C19" s="1">
        <v>20</v>
      </c>
      <c r="D19" s="1">
        <v>20</v>
      </c>
      <c r="E19" s="16">
        <v>1</v>
      </c>
      <c r="F19" s="1">
        <v>0</v>
      </c>
      <c r="G19" s="1">
        <v>18</v>
      </c>
      <c r="H19" s="1">
        <v>3</v>
      </c>
      <c r="I19" s="1">
        <v>1</v>
      </c>
      <c r="J19" s="1">
        <v>14</v>
      </c>
      <c r="K19" s="39">
        <v>0.78</v>
      </c>
      <c r="L19" s="26">
        <v>181</v>
      </c>
      <c r="M19" s="27">
        <v>5</v>
      </c>
      <c r="N19" s="26">
        <v>18</v>
      </c>
      <c r="O19" s="28">
        <v>0.28000000000000003</v>
      </c>
      <c r="P19" s="1">
        <v>3</v>
      </c>
      <c r="Q19" s="1">
        <v>1</v>
      </c>
      <c r="R19" s="1">
        <v>0</v>
      </c>
      <c r="S19" s="1">
        <v>2</v>
      </c>
      <c r="T19" s="1">
        <v>0</v>
      </c>
      <c r="U19" s="16">
        <v>0.67</v>
      </c>
    </row>
    <row r="20" spans="1:21" s="8" customFormat="1" ht="21" x14ac:dyDescent="0.2">
      <c r="A20" s="1">
        <v>19</v>
      </c>
      <c r="B20" s="1" t="s">
        <v>40</v>
      </c>
      <c r="C20" s="1">
        <v>19</v>
      </c>
      <c r="D20" s="1">
        <v>19</v>
      </c>
      <c r="E20" s="16">
        <v>1</v>
      </c>
      <c r="F20" s="1">
        <v>0</v>
      </c>
      <c r="G20" s="1">
        <v>18</v>
      </c>
      <c r="H20" s="1">
        <v>0</v>
      </c>
      <c r="I20" s="1">
        <v>0</v>
      </c>
      <c r="J20" s="1">
        <v>15</v>
      </c>
      <c r="K20" s="39">
        <v>0.83</v>
      </c>
      <c r="L20" s="26">
        <v>352</v>
      </c>
      <c r="M20" s="27">
        <v>2</v>
      </c>
      <c r="N20" s="26">
        <v>35</v>
      </c>
      <c r="O20" s="28">
        <v>0.06</v>
      </c>
      <c r="P20" s="1">
        <v>3</v>
      </c>
      <c r="Q20" s="1">
        <v>3</v>
      </c>
      <c r="R20" s="1">
        <v>1</v>
      </c>
      <c r="S20" s="1">
        <v>0</v>
      </c>
      <c r="T20" s="1">
        <v>0</v>
      </c>
      <c r="U20" s="1">
        <v>0</v>
      </c>
    </row>
    <row r="21" spans="1:21" s="8" customFormat="1" ht="21" x14ac:dyDescent="0.2">
      <c r="A21" s="12">
        <v>20</v>
      </c>
      <c r="B21" s="1" t="s">
        <v>67</v>
      </c>
      <c r="C21" s="1">
        <v>3</v>
      </c>
      <c r="D21" s="1">
        <v>3</v>
      </c>
      <c r="E21" s="16">
        <v>1</v>
      </c>
      <c r="F21" s="1">
        <v>0</v>
      </c>
      <c r="G21" s="1">
        <v>3</v>
      </c>
      <c r="H21" s="1">
        <v>0</v>
      </c>
      <c r="I21" s="1">
        <v>0</v>
      </c>
      <c r="J21" s="1">
        <v>3</v>
      </c>
      <c r="K21" s="39">
        <v>1</v>
      </c>
      <c r="L21" s="26">
        <v>94</v>
      </c>
      <c r="M21" s="27">
        <v>0</v>
      </c>
      <c r="N21" s="26">
        <v>9</v>
      </c>
      <c r="O21" s="30">
        <v>0</v>
      </c>
      <c r="P21" s="1">
        <v>8</v>
      </c>
      <c r="Q21" s="1">
        <v>1</v>
      </c>
      <c r="R21" s="1">
        <v>1</v>
      </c>
      <c r="S21" s="1">
        <v>4</v>
      </c>
      <c r="T21" s="1">
        <v>2</v>
      </c>
      <c r="U21" s="16">
        <v>0.25</v>
      </c>
    </row>
    <row r="22" spans="1:21" s="8" customFormat="1" ht="21" x14ac:dyDescent="0.2">
      <c r="A22" s="1">
        <v>21</v>
      </c>
      <c r="B22" s="12" t="s">
        <v>62</v>
      </c>
      <c r="C22" s="13" t="s">
        <v>55</v>
      </c>
      <c r="D22" s="13" t="s">
        <v>55</v>
      </c>
      <c r="E22" s="16">
        <v>1</v>
      </c>
      <c r="F22" s="13" t="s">
        <v>48</v>
      </c>
      <c r="G22" s="13" t="s">
        <v>55</v>
      </c>
      <c r="H22" s="13" t="s">
        <v>36</v>
      </c>
      <c r="I22" s="13" t="s">
        <v>53</v>
      </c>
      <c r="J22" s="13" t="s">
        <v>26</v>
      </c>
      <c r="K22" s="39">
        <v>0.5</v>
      </c>
      <c r="L22" s="29" t="s">
        <v>63</v>
      </c>
      <c r="M22" s="29" t="s">
        <v>36</v>
      </c>
      <c r="N22" s="29" t="s">
        <v>51</v>
      </c>
      <c r="O22" s="28">
        <v>0.2</v>
      </c>
      <c r="P22" s="13" t="s">
        <v>50</v>
      </c>
      <c r="Q22" s="13" t="s">
        <v>48</v>
      </c>
      <c r="R22" s="13" t="s">
        <v>36</v>
      </c>
      <c r="S22" s="14" t="s">
        <v>36</v>
      </c>
      <c r="T22" s="13" t="s">
        <v>36</v>
      </c>
      <c r="U22" s="17">
        <v>0.5</v>
      </c>
    </row>
    <row r="23" spans="1:21" s="8" customFormat="1" ht="21" x14ac:dyDescent="0.2">
      <c r="A23" s="12">
        <v>22</v>
      </c>
      <c r="B23" s="1" t="s">
        <v>73</v>
      </c>
      <c r="C23" s="1">
        <v>3</v>
      </c>
      <c r="D23" s="1">
        <v>3</v>
      </c>
      <c r="E23" s="16">
        <v>1</v>
      </c>
      <c r="F23" s="1">
        <v>0</v>
      </c>
      <c r="G23" s="1">
        <v>3</v>
      </c>
      <c r="H23" s="1">
        <v>1</v>
      </c>
      <c r="I23" s="1">
        <v>0</v>
      </c>
      <c r="J23" s="1">
        <v>2</v>
      </c>
      <c r="K23" s="39">
        <v>0.67</v>
      </c>
      <c r="L23" s="26">
        <v>86</v>
      </c>
      <c r="M23" s="27">
        <v>0</v>
      </c>
      <c r="N23" s="26">
        <v>2</v>
      </c>
      <c r="O23" s="30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</row>
    <row r="24" spans="1:21" s="8" customFormat="1" ht="21" x14ac:dyDescent="0.2">
      <c r="A24" s="1">
        <v>23</v>
      </c>
      <c r="B24" s="1" t="s">
        <v>68</v>
      </c>
      <c r="C24" s="1">
        <v>4</v>
      </c>
      <c r="D24" s="1">
        <v>4</v>
      </c>
      <c r="E24" s="16">
        <v>1</v>
      </c>
      <c r="F24" s="1">
        <v>0</v>
      </c>
      <c r="G24" s="1">
        <v>4</v>
      </c>
      <c r="H24" s="1">
        <v>1</v>
      </c>
      <c r="I24" s="1">
        <v>0</v>
      </c>
      <c r="J24" s="1">
        <v>3</v>
      </c>
      <c r="K24" s="39">
        <v>0.75</v>
      </c>
      <c r="L24" s="26">
        <v>243</v>
      </c>
      <c r="M24" s="27">
        <v>0</v>
      </c>
      <c r="N24" s="26">
        <v>0</v>
      </c>
      <c r="O24" s="30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</row>
    <row r="25" spans="1:21" s="8" customFormat="1" ht="21" x14ac:dyDescent="0.2">
      <c r="A25" s="12">
        <v>24</v>
      </c>
      <c r="B25" s="1" t="s">
        <v>69</v>
      </c>
      <c r="C25" s="1">
        <v>37</v>
      </c>
      <c r="D25" s="1">
        <v>36</v>
      </c>
      <c r="E25" s="16">
        <v>0.97</v>
      </c>
      <c r="F25" s="1">
        <v>1</v>
      </c>
      <c r="G25" s="1">
        <v>36</v>
      </c>
      <c r="H25" s="1">
        <v>7</v>
      </c>
      <c r="I25" s="1">
        <v>0</v>
      </c>
      <c r="J25" s="1">
        <v>29</v>
      </c>
      <c r="K25" s="39">
        <v>0.81</v>
      </c>
      <c r="L25" s="26">
        <v>243</v>
      </c>
      <c r="M25" s="27">
        <v>3</v>
      </c>
      <c r="N25" s="26">
        <v>24</v>
      </c>
      <c r="O25" s="28">
        <v>0.12</v>
      </c>
      <c r="P25" s="1">
        <v>7</v>
      </c>
      <c r="Q25" s="1">
        <v>4</v>
      </c>
      <c r="R25" s="1">
        <v>0</v>
      </c>
      <c r="S25" s="1">
        <v>0</v>
      </c>
      <c r="T25" s="1">
        <v>3</v>
      </c>
      <c r="U25" s="16">
        <v>0.43</v>
      </c>
    </row>
    <row r="26" spans="1:21" s="8" customFormat="1" ht="21" customHeight="1" x14ac:dyDescent="0.2">
      <c r="A26" s="1">
        <v>25</v>
      </c>
      <c r="B26" s="1" t="s">
        <v>74</v>
      </c>
      <c r="C26" s="1">
        <v>12</v>
      </c>
      <c r="D26" s="1">
        <v>11</v>
      </c>
      <c r="E26" s="16">
        <v>0.91600000000000004</v>
      </c>
      <c r="F26" s="1">
        <v>1</v>
      </c>
      <c r="G26" s="1">
        <v>11</v>
      </c>
      <c r="H26" s="1">
        <v>5</v>
      </c>
      <c r="I26" s="1">
        <v>2</v>
      </c>
      <c r="J26" s="1">
        <v>4</v>
      </c>
      <c r="K26" s="39">
        <v>0.36</v>
      </c>
      <c r="L26" s="26">
        <v>16</v>
      </c>
      <c r="M26" s="27">
        <v>1</v>
      </c>
      <c r="N26" s="26">
        <v>9</v>
      </c>
      <c r="O26" s="28">
        <v>0.11</v>
      </c>
      <c r="P26" s="1">
        <v>1</v>
      </c>
      <c r="Q26" s="1">
        <v>0</v>
      </c>
      <c r="R26" s="1">
        <v>1</v>
      </c>
      <c r="S26" s="1">
        <v>0</v>
      </c>
      <c r="T26" s="1">
        <v>0</v>
      </c>
      <c r="U26" s="1">
        <v>0</v>
      </c>
    </row>
    <row r="27" spans="1:21" ht="34.5" customHeight="1" x14ac:dyDescent="0.2">
      <c r="C27" s="1">
        <f>SUM(C2:C26)</f>
        <v>246</v>
      </c>
      <c r="D27" s="1">
        <f>SUM(D2:D26)</f>
        <v>240</v>
      </c>
      <c r="E27" s="16">
        <v>0.97</v>
      </c>
      <c r="F27" s="1">
        <v>6</v>
      </c>
      <c r="G27" s="1">
        <f>SUM(G2:G26)</f>
        <v>223</v>
      </c>
      <c r="H27" s="1">
        <f>SUM(H2:H26)</f>
        <v>50</v>
      </c>
      <c r="I27" s="1">
        <f>SUM(I2:I26)</f>
        <v>20</v>
      </c>
      <c r="J27" s="1">
        <f>SUM(J2:J26)</f>
        <v>149</v>
      </c>
      <c r="K27" s="9">
        <v>0.66</v>
      </c>
      <c r="L27" s="1">
        <f>SUM(L2:L26)</f>
        <v>3263</v>
      </c>
      <c r="M27" s="1">
        <f>SUM(M2:M26)</f>
        <v>39</v>
      </c>
      <c r="N27" s="1">
        <f>SUM(N2:N26)</f>
        <v>310</v>
      </c>
      <c r="O27" s="9">
        <v>0.13</v>
      </c>
      <c r="P27" s="1">
        <f>SUM(P2:P22)</f>
        <v>42</v>
      </c>
      <c r="Q27" s="1">
        <f>SUM(Q2:Q26)</f>
        <v>26</v>
      </c>
      <c r="R27" s="1">
        <f>SUM(R2:R26)</f>
        <v>7</v>
      </c>
      <c r="S27" s="1">
        <f>SUM(S2:S26)</f>
        <v>9</v>
      </c>
      <c r="T27" s="1">
        <f>SUM(T2:T26)</f>
        <v>10</v>
      </c>
      <c r="U27" s="9" t="s">
        <v>107</v>
      </c>
    </row>
    <row r="28" spans="1:21" ht="34.5" customHeight="1" x14ac:dyDescent="0.2">
      <c r="B28" s="41" t="s">
        <v>106</v>
      </c>
      <c r="K28" s="40"/>
      <c r="L28" s="5"/>
      <c r="M28" s="38"/>
      <c r="N28" s="5"/>
      <c r="O28" s="8"/>
      <c r="U28" s="5"/>
    </row>
  </sheetData>
  <sortState ref="A2:P25">
    <sortCondition ref="B1"/>
  </sortState>
  <pageMargins left="0" right="0" top="0.59055118110236227" bottom="0.55118110236220474" header="0" footer="0.11811023622047245"/>
  <pageSetup paperSize="9" scale="92" orientation="portrait" r:id="rId1"/>
  <headerFooter>
    <oddHeader>&amp;C&amp;"-,Bold Italic"&amp;14گزارش آزمون گواهینامه ، دانشنامه تخصصی 1400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rightToLeft="1" view="pageBreakPreview" zoomScaleNormal="100" zoomScaleSheetLayoutView="100" workbookViewId="0">
      <pane ySplit="1" topLeftCell="A2" activePane="bottomLeft" state="frozen"/>
      <selection pane="bottomLeft" activeCell="L2" sqref="L2"/>
    </sheetView>
  </sheetViews>
  <sheetFormatPr defaultColWidth="17.375" defaultRowHeight="14.25" x14ac:dyDescent="0.2"/>
  <cols>
    <col min="1" max="1" width="6.25" customWidth="1"/>
    <col min="2" max="2" width="26.625" customWidth="1"/>
    <col min="3" max="8" width="6.75" style="5" customWidth="1"/>
    <col min="9" max="12" width="6.75" style="31" customWidth="1"/>
    <col min="13" max="18" width="6.75" style="5" customWidth="1"/>
  </cols>
  <sheetData>
    <row r="1" spans="1:18" ht="162.75" x14ac:dyDescent="0.7">
      <c r="A1" s="2" t="s">
        <v>0</v>
      </c>
      <c r="B1" s="3" t="s">
        <v>15</v>
      </c>
      <c r="C1" s="3" t="s">
        <v>35</v>
      </c>
      <c r="D1" s="3" t="s">
        <v>16</v>
      </c>
      <c r="E1" s="3" t="s">
        <v>31</v>
      </c>
      <c r="F1" s="3" t="s">
        <v>25</v>
      </c>
      <c r="G1" s="3" t="s">
        <v>17</v>
      </c>
      <c r="H1" s="3" t="s">
        <v>18</v>
      </c>
      <c r="I1" s="23" t="s">
        <v>33</v>
      </c>
      <c r="J1" s="24" t="s">
        <v>97</v>
      </c>
      <c r="K1" s="24" t="s">
        <v>98</v>
      </c>
      <c r="L1" s="24" t="s">
        <v>96</v>
      </c>
      <c r="M1" s="3" t="s">
        <v>19</v>
      </c>
      <c r="N1" s="3" t="s">
        <v>20</v>
      </c>
      <c r="O1" s="3" t="s">
        <v>21</v>
      </c>
      <c r="P1" s="3" t="s">
        <v>22</v>
      </c>
      <c r="Q1" s="3" t="s">
        <v>23</v>
      </c>
      <c r="R1" s="3" t="s">
        <v>24</v>
      </c>
    </row>
    <row r="2" spans="1:18" s="8" customFormat="1" ht="27" x14ac:dyDescent="0.8">
      <c r="A2" s="11" t="s">
        <v>36</v>
      </c>
      <c r="B2" s="7" t="s">
        <v>77</v>
      </c>
      <c r="C2" s="1">
        <v>2</v>
      </c>
      <c r="D2" s="1">
        <v>2</v>
      </c>
      <c r="E2" s="1">
        <v>0</v>
      </c>
      <c r="F2" s="1">
        <v>2</v>
      </c>
      <c r="G2" s="1">
        <v>2</v>
      </c>
      <c r="H2" s="16">
        <v>1</v>
      </c>
      <c r="I2" s="27">
        <v>15</v>
      </c>
      <c r="J2" s="27">
        <v>1</v>
      </c>
      <c r="K2" s="27">
        <v>2</v>
      </c>
      <c r="L2" s="28">
        <v>0.5</v>
      </c>
      <c r="M2" s="1">
        <v>0</v>
      </c>
      <c r="N2" s="1">
        <v>0</v>
      </c>
      <c r="O2" s="1">
        <v>0</v>
      </c>
      <c r="P2" s="1">
        <v>0</v>
      </c>
      <c r="Q2" s="1">
        <v>0</v>
      </c>
      <c r="R2" s="1">
        <v>0</v>
      </c>
    </row>
    <row r="3" spans="1:18" s="8" customFormat="1" ht="27" x14ac:dyDescent="0.8">
      <c r="A3" s="11" t="s">
        <v>50</v>
      </c>
      <c r="B3" s="7" t="s">
        <v>78</v>
      </c>
      <c r="C3" s="1">
        <v>3</v>
      </c>
      <c r="D3" s="1">
        <v>3</v>
      </c>
      <c r="E3" s="1">
        <v>0</v>
      </c>
      <c r="F3" s="1">
        <v>3</v>
      </c>
      <c r="G3" s="1">
        <v>3</v>
      </c>
      <c r="H3" s="16">
        <v>1</v>
      </c>
      <c r="I3" s="27">
        <v>8</v>
      </c>
      <c r="J3" s="27">
        <v>1</v>
      </c>
      <c r="K3" s="27">
        <v>1</v>
      </c>
      <c r="L3" s="28">
        <v>1</v>
      </c>
      <c r="M3" s="1">
        <v>2</v>
      </c>
      <c r="N3" s="1">
        <v>0</v>
      </c>
      <c r="O3" s="1">
        <v>0</v>
      </c>
      <c r="P3" s="1">
        <v>2</v>
      </c>
      <c r="Q3" s="1">
        <v>0</v>
      </c>
      <c r="R3" s="1">
        <v>0</v>
      </c>
    </row>
    <row r="4" spans="1:18" s="8" customFormat="1" ht="27" x14ac:dyDescent="0.8">
      <c r="A4" s="11" t="s">
        <v>53</v>
      </c>
      <c r="B4" s="7" t="s">
        <v>29</v>
      </c>
      <c r="C4" s="1">
        <v>8</v>
      </c>
      <c r="D4" s="1">
        <v>8</v>
      </c>
      <c r="E4" s="1">
        <v>0</v>
      </c>
      <c r="F4" s="1">
        <v>8</v>
      </c>
      <c r="G4" s="1">
        <v>8</v>
      </c>
      <c r="H4" s="16">
        <v>1</v>
      </c>
      <c r="I4" s="27">
        <v>26</v>
      </c>
      <c r="J4" s="27">
        <v>1</v>
      </c>
      <c r="K4" s="27">
        <v>3</v>
      </c>
      <c r="L4" s="28">
        <v>0.33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6">
        <v>0</v>
      </c>
    </row>
    <row r="5" spans="1:18" s="8" customFormat="1" ht="27" x14ac:dyDescent="0.8">
      <c r="A5" s="11" t="s">
        <v>26</v>
      </c>
      <c r="B5" s="7" t="s">
        <v>66</v>
      </c>
      <c r="C5" s="15" t="s">
        <v>36</v>
      </c>
      <c r="D5" s="15" t="s">
        <v>36</v>
      </c>
      <c r="E5" s="15" t="s">
        <v>48</v>
      </c>
      <c r="F5" s="15" t="s">
        <v>36</v>
      </c>
      <c r="G5" s="15" t="s">
        <v>36</v>
      </c>
      <c r="H5" s="16" t="s">
        <v>57</v>
      </c>
      <c r="I5" s="36" t="s">
        <v>26</v>
      </c>
      <c r="J5" s="36" t="s">
        <v>48</v>
      </c>
      <c r="K5" s="36" t="s">
        <v>36</v>
      </c>
      <c r="L5" s="36" t="s">
        <v>48</v>
      </c>
      <c r="M5" s="15" t="s">
        <v>48</v>
      </c>
      <c r="N5" s="15" t="s">
        <v>48</v>
      </c>
      <c r="O5" s="15" t="s">
        <v>48</v>
      </c>
      <c r="P5" s="15" t="s">
        <v>48</v>
      </c>
      <c r="Q5" s="15" t="s">
        <v>48</v>
      </c>
      <c r="R5" s="21" t="s">
        <v>48</v>
      </c>
    </row>
    <row r="6" spans="1:18" s="8" customFormat="1" ht="27" x14ac:dyDescent="0.8">
      <c r="A6" s="11" t="s">
        <v>44</v>
      </c>
      <c r="B6" s="7" t="s">
        <v>82</v>
      </c>
      <c r="C6" s="1">
        <v>1</v>
      </c>
      <c r="D6" s="1">
        <v>1</v>
      </c>
      <c r="E6" s="1">
        <v>0</v>
      </c>
      <c r="F6" s="1">
        <v>1</v>
      </c>
      <c r="G6" s="1">
        <v>1</v>
      </c>
      <c r="H6" s="16">
        <v>1</v>
      </c>
      <c r="I6" s="27">
        <v>0</v>
      </c>
      <c r="J6" s="36">
        <v>0</v>
      </c>
      <c r="K6" s="27">
        <v>1</v>
      </c>
      <c r="L6" s="36" t="s">
        <v>48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</row>
    <row r="7" spans="1:18" s="8" customFormat="1" ht="27" x14ac:dyDescent="0.8">
      <c r="A7" s="11" t="s">
        <v>49</v>
      </c>
      <c r="B7" s="7" t="s">
        <v>87</v>
      </c>
      <c r="C7" s="1">
        <v>2</v>
      </c>
      <c r="D7" s="1">
        <v>2</v>
      </c>
      <c r="E7" s="1">
        <v>0</v>
      </c>
      <c r="F7" s="1">
        <v>2</v>
      </c>
      <c r="G7" s="1">
        <v>2</v>
      </c>
      <c r="H7" s="16">
        <v>1</v>
      </c>
      <c r="I7" s="36" t="s">
        <v>99</v>
      </c>
      <c r="J7" s="36">
        <v>0</v>
      </c>
      <c r="K7" s="27">
        <v>2</v>
      </c>
      <c r="L7" s="36" t="s">
        <v>48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6">
        <v>0</v>
      </c>
    </row>
    <row r="8" spans="1:18" s="8" customFormat="1" ht="27" x14ac:dyDescent="0.8">
      <c r="A8" s="11" t="s">
        <v>55</v>
      </c>
      <c r="B8" s="7" t="s">
        <v>88</v>
      </c>
      <c r="C8" s="1">
        <v>2</v>
      </c>
      <c r="D8" s="1">
        <v>2</v>
      </c>
      <c r="E8" s="1">
        <v>0</v>
      </c>
      <c r="F8" s="1">
        <v>2</v>
      </c>
      <c r="G8" s="1">
        <v>2</v>
      </c>
      <c r="H8" s="16">
        <v>1</v>
      </c>
      <c r="I8" s="36" t="s">
        <v>100</v>
      </c>
      <c r="J8" s="36">
        <v>0</v>
      </c>
      <c r="K8" s="27">
        <v>3</v>
      </c>
      <c r="L8" s="36" t="s">
        <v>48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6">
        <v>0</v>
      </c>
    </row>
    <row r="9" spans="1:18" s="8" customFormat="1" ht="27" x14ac:dyDescent="0.8">
      <c r="A9" s="11" t="s">
        <v>47</v>
      </c>
      <c r="B9" s="7" t="s">
        <v>79</v>
      </c>
      <c r="C9" s="1">
        <v>2</v>
      </c>
      <c r="D9" s="1">
        <v>2</v>
      </c>
      <c r="E9" s="1">
        <v>0</v>
      </c>
      <c r="F9" s="1">
        <v>2</v>
      </c>
      <c r="G9" s="1">
        <v>2</v>
      </c>
      <c r="H9" s="16">
        <v>1</v>
      </c>
      <c r="I9" s="27">
        <v>33</v>
      </c>
      <c r="J9" s="27">
        <v>1</v>
      </c>
      <c r="K9" s="27">
        <v>4</v>
      </c>
      <c r="L9" s="28">
        <v>0.25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</row>
    <row r="10" spans="1:18" s="8" customFormat="1" ht="27" x14ac:dyDescent="0.8">
      <c r="A10" s="11" t="s">
        <v>42</v>
      </c>
      <c r="B10" s="7" t="s">
        <v>83</v>
      </c>
      <c r="C10" s="7">
        <v>1</v>
      </c>
      <c r="D10" s="7">
        <v>1</v>
      </c>
      <c r="E10" s="7">
        <v>0</v>
      </c>
      <c r="F10" s="7">
        <v>1</v>
      </c>
      <c r="G10" s="7">
        <v>1</v>
      </c>
      <c r="H10" s="16">
        <v>1</v>
      </c>
      <c r="I10" s="37" t="s">
        <v>44</v>
      </c>
      <c r="J10" s="27" t="s">
        <v>36</v>
      </c>
      <c r="K10" s="27">
        <v>1</v>
      </c>
      <c r="L10" s="37" t="s">
        <v>57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</row>
    <row r="11" spans="1:18" s="8" customFormat="1" ht="27" x14ac:dyDescent="0.8">
      <c r="A11" s="11" t="s">
        <v>64</v>
      </c>
      <c r="B11" s="7" t="s">
        <v>89</v>
      </c>
      <c r="C11" s="1">
        <v>3</v>
      </c>
      <c r="D11" s="1">
        <v>3</v>
      </c>
      <c r="E11" s="1">
        <v>0</v>
      </c>
      <c r="F11" s="1">
        <v>3</v>
      </c>
      <c r="G11" s="1">
        <v>2</v>
      </c>
      <c r="H11" s="16">
        <v>0.67</v>
      </c>
      <c r="I11" s="37" t="s">
        <v>101</v>
      </c>
      <c r="J11" s="37">
        <v>0</v>
      </c>
      <c r="K11" s="27">
        <v>3</v>
      </c>
      <c r="L11" s="36">
        <v>0</v>
      </c>
      <c r="M11" s="1" t="s">
        <v>90</v>
      </c>
      <c r="N11" s="1" t="s">
        <v>90</v>
      </c>
      <c r="O11" s="1" t="s">
        <v>90</v>
      </c>
      <c r="P11" s="1" t="s">
        <v>90</v>
      </c>
      <c r="Q11" s="1" t="s">
        <v>90</v>
      </c>
      <c r="R11" s="16" t="s">
        <v>90</v>
      </c>
    </row>
    <row r="12" spans="1:18" s="8" customFormat="1" ht="27" x14ac:dyDescent="0.8">
      <c r="A12" s="11" t="s">
        <v>93</v>
      </c>
      <c r="B12" s="7" t="s">
        <v>80</v>
      </c>
      <c r="C12" s="1">
        <v>2</v>
      </c>
      <c r="D12" s="1">
        <v>2</v>
      </c>
      <c r="E12" s="1">
        <v>0</v>
      </c>
      <c r="F12" s="1">
        <v>2</v>
      </c>
      <c r="G12" s="1">
        <v>2</v>
      </c>
      <c r="H12" s="16">
        <v>1</v>
      </c>
      <c r="I12" s="27">
        <v>0</v>
      </c>
      <c r="J12" s="37">
        <v>0</v>
      </c>
      <c r="K12" s="27">
        <v>1</v>
      </c>
      <c r="L12" s="36" t="s">
        <v>48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</row>
    <row r="13" spans="1:18" s="8" customFormat="1" ht="27" x14ac:dyDescent="0.8">
      <c r="A13" s="11" t="s">
        <v>45</v>
      </c>
      <c r="B13" s="7" t="s">
        <v>81</v>
      </c>
      <c r="C13" s="1">
        <v>1</v>
      </c>
      <c r="D13" s="1">
        <v>1</v>
      </c>
      <c r="E13" s="1">
        <v>0</v>
      </c>
      <c r="F13" s="1">
        <v>1</v>
      </c>
      <c r="G13" s="1">
        <v>1</v>
      </c>
      <c r="H13" s="16">
        <v>1</v>
      </c>
      <c r="I13" s="27">
        <v>0</v>
      </c>
      <c r="J13" s="27">
        <v>0</v>
      </c>
      <c r="K13" s="27">
        <v>1</v>
      </c>
      <c r="L13" s="36" t="s">
        <v>48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</row>
    <row r="14" spans="1:18" s="8" customFormat="1" ht="27" x14ac:dyDescent="0.8">
      <c r="A14" s="11" t="s">
        <v>94</v>
      </c>
      <c r="B14" s="7" t="s">
        <v>91</v>
      </c>
      <c r="C14" s="1">
        <v>3</v>
      </c>
      <c r="D14" s="1">
        <v>3</v>
      </c>
      <c r="E14" s="1">
        <v>0</v>
      </c>
      <c r="F14" s="1">
        <v>3</v>
      </c>
      <c r="G14" s="1">
        <v>3</v>
      </c>
      <c r="H14" s="16">
        <v>1</v>
      </c>
      <c r="I14" s="37" t="s">
        <v>102</v>
      </c>
      <c r="J14" s="27" t="s">
        <v>36</v>
      </c>
      <c r="K14" s="27">
        <v>4</v>
      </c>
      <c r="L14" s="36" t="s">
        <v>105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6">
        <v>0</v>
      </c>
    </row>
    <row r="15" spans="1:18" s="8" customFormat="1" ht="27" x14ac:dyDescent="0.8">
      <c r="A15" s="11" t="s">
        <v>65</v>
      </c>
      <c r="B15" s="7" t="s">
        <v>43</v>
      </c>
      <c r="C15" s="1">
        <v>1</v>
      </c>
      <c r="D15" s="1">
        <v>1</v>
      </c>
      <c r="E15" s="1">
        <v>0</v>
      </c>
      <c r="F15" s="1">
        <v>1</v>
      </c>
      <c r="G15" s="1">
        <v>1</v>
      </c>
      <c r="H15" s="16">
        <v>1</v>
      </c>
      <c r="I15" s="27">
        <v>18</v>
      </c>
      <c r="J15" s="27">
        <v>1</v>
      </c>
      <c r="K15" s="27">
        <v>2</v>
      </c>
      <c r="L15" s="36" t="s">
        <v>104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6">
        <v>0</v>
      </c>
    </row>
    <row r="16" spans="1:18" s="8" customFormat="1" ht="27" x14ac:dyDescent="0.8">
      <c r="A16" s="11" t="s">
        <v>95</v>
      </c>
      <c r="B16" s="7" t="s">
        <v>92</v>
      </c>
      <c r="C16" s="1">
        <v>5</v>
      </c>
      <c r="D16" s="1">
        <v>5</v>
      </c>
      <c r="E16" s="1">
        <v>0</v>
      </c>
      <c r="F16" s="1">
        <v>3</v>
      </c>
      <c r="G16" s="1">
        <v>3</v>
      </c>
      <c r="H16" s="16">
        <v>0.6</v>
      </c>
      <c r="I16" s="27">
        <v>21</v>
      </c>
      <c r="J16" s="27">
        <v>0</v>
      </c>
      <c r="K16" s="27">
        <v>2</v>
      </c>
      <c r="L16" s="36" t="s">
        <v>48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6">
        <v>0</v>
      </c>
    </row>
    <row r="17" spans="2:18" ht="21" x14ac:dyDescent="0.2">
      <c r="C17" s="1">
        <f>SUM(C2:C16)</f>
        <v>36</v>
      </c>
      <c r="D17" s="1">
        <f>SUM(D2:D16)</f>
        <v>36</v>
      </c>
      <c r="E17" s="1"/>
      <c r="F17" s="1"/>
      <c r="G17" s="1">
        <f>SUM(G2:G16)</f>
        <v>33</v>
      </c>
      <c r="H17" s="19">
        <v>0.95499999999999996</v>
      </c>
      <c r="I17" s="27">
        <f>SUM(I2:I16)</f>
        <v>121</v>
      </c>
      <c r="J17" s="27">
        <v>7</v>
      </c>
      <c r="K17" s="27">
        <f>SUM(K2:K16)</f>
        <v>30</v>
      </c>
      <c r="L17" s="28">
        <v>0.24</v>
      </c>
    </row>
    <row r="18" spans="2:18" s="8" customFormat="1" x14ac:dyDescent="0.2"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</row>
    <row r="19" spans="2:18" s="8" customFormat="1" ht="23.25" x14ac:dyDescent="0.7">
      <c r="B19" s="20" t="s">
        <v>41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</row>
    <row r="20" spans="2:18" s="8" customFormat="1" x14ac:dyDescent="0.2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</row>
  </sheetData>
  <pageMargins left="0.70866141732283472" right="0.70866141732283472" top="0.74803149606299213" bottom="0.74803149606299213" header="0.31496062992125984" footer="0.31496062992125984"/>
  <pageSetup paperSize="123" scale="85" fitToHeight="0" orientation="landscape" r:id="rId1"/>
  <headerFooter>
    <oddHeader>&amp;C&amp;"-,Bold Italic"&amp;14گزارش آزمون فوق تخصصی سال 1400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تخصصی</vt:lpstr>
      <vt:lpstr>فوق تخصصی</vt:lpstr>
      <vt:lpstr>تخصصی!Print_Area</vt:lpstr>
      <vt:lpstr>'فوق تخصصی'!Print_Area</vt:lpstr>
      <vt:lpstr>تخصصی!Print_Titles</vt:lpstr>
      <vt:lpstr>'فوق تخصصی'!Print_Titles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r-zare</dc:creator>
  <cp:lastModifiedBy>Roghaie Zare</cp:lastModifiedBy>
  <cp:lastPrinted>2022-10-30T04:42:40Z</cp:lastPrinted>
  <dcterms:created xsi:type="dcterms:W3CDTF">2014-10-19T06:38:17Z</dcterms:created>
  <dcterms:modified xsi:type="dcterms:W3CDTF">2022-10-30T07:37:49Z</dcterms:modified>
</cp:coreProperties>
</file>